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8800" windowHeight="1233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16" i="5"/>
  <c r="H25" i="5"/>
  <c r="E6" i="5"/>
  <c r="H13" i="5"/>
  <c r="H6" i="5" s="1"/>
  <c r="D42" i="5"/>
  <c r="F42" i="5"/>
  <c r="G42" i="5"/>
  <c r="E36" i="5"/>
  <c r="H38" i="5"/>
  <c r="H36" i="5" s="1"/>
  <c r="E25" i="5"/>
  <c r="E16" i="5"/>
  <c r="E42" i="5" l="1"/>
  <c r="H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<sst xmlns="http://schemas.openxmlformats.org/spreadsheetml/2006/main" count="44" uniqueCount="44">
  <si>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</si>
  <si>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</si>
  <si>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</si>
  <si>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</si>
  <si>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</si>
  <si>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</si>
  <si>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</si>
  <si>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</si>
  <si>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</si>
  <si>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</si>
  <si>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</si>
  <si>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</si>
  <si>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</si>
  <si>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</si>
  <si>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</si>
  <si>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</si>
  <si>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</si>
  <si>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</si>
  <si>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</si>
  <si>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</si>
  <si>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</si>
  <si>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</si>
  <si>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</si>
  <si>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</si>
  <si>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</si>
  <si>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</si>
  <si>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</si>
  <si>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</si>
  <si>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</si>
  <si>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</si>
  <si>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</si>
  <si>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</si>
  <si>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</si>
  <si>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</si>
  <si>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</si>
  <si>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</si>
  <si>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</si>
  <si>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</si>
  <si>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</si>
  <si>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</si>
  <si>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</si>
  <si>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</si>
  <si>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</si>
  <si>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Funcional (Finalidad y Función)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</si>
</sst>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58952</xdr:rowOff>
    </xdr:from>
    <xdr:to>
      <xdr:col>7</xdr:col>
      <xdr:colOff>971550</xdr:colOff>
      <xdr:row>45</xdr:row>
      <xdr:rowOff>115957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953"/>
        <a:stretch/>
      </xdr:blipFill>
      <xdr:spPr>
        <a:xfrm>
          <a:off x="0" y="6925235"/>
          <a:ext cx="10264637" cy="338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zoomScale="115" zoomScaleNormal="100" zoomScaleSheetLayoutView="115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161263808.57000002</v>
      </c>
      <c r="D6" s="5">
        <f t="shared" si="0"/>
        <v>-17991043.800000001</v>
      </c>
      <c r="E6" s="5">
        <f t="shared" si="0"/>
        <v>143272764.77000001</v>
      </c>
      <c r="F6" s="5">
        <f t="shared" si="0"/>
        <v>92000112.890000001</v>
      </c>
      <c r="G6" s="5">
        <f t="shared" si="0"/>
        <v>91933949.529999986</v>
      </c>
      <c r="H6" s="5">
        <f t="shared" si="0"/>
        <v>51272651.88000001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1162073.6200000001</v>
      </c>
      <c r="D8" s="5">
        <v>-27082.45</v>
      </c>
      <c r="E8" s="5">
        <f t="shared" ref="E8:E14" si="1">C8+D8</f>
        <v>1134991.1700000002</v>
      </c>
      <c r="F8" s="5">
        <v>565505.93000000005</v>
      </c>
      <c r="G8" s="5">
        <v>565505.93000000005</v>
      </c>
      <c r="H8" s="5">
        <f t="shared" ref="H8:H14" si="2">E8-F8</f>
        <v>569485.24000000011</v>
      </c>
    </row>
    <row r="9" spans="1:8" x14ac:dyDescent="0.2">
      <c r="A9" s="8"/>
      <c r="B9" s="12" t="s">
        <v>22</v>
      </c>
      <c r="C9" s="5">
        <v>61655691.200000003</v>
      </c>
      <c r="D9" s="5">
        <v>-389953.87</v>
      </c>
      <c r="E9" s="5">
        <f t="shared" si="1"/>
        <v>61265737.330000006</v>
      </c>
      <c r="F9" s="5">
        <v>40337230.579999998</v>
      </c>
      <c r="G9" s="5">
        <v>40281353.619999997</v>
      </c>
      <c r="H9" s="5">
        <f t="shared" si="2"/>
        <v>20928506.750000007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25888900.800000001</v>
      </c>
      <c r="D11" s="5">
        <v>-18645450.460000001</v>
      </c>
      <c r="E11" s="5">
        <f t="shared" si="1"/>
        <v>7243450.3399999999</v>
      </c>
      <c r="F11" s="5">
        <v>3991636.7</v>
      </c>
      <c r="G11" s="5">
        <v>3990744.3</v>
      </c>
      <c r="H11" s="5">
        <f t="shared" si="2"/>
        <v>3251813.6399999997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59496321.399999999</v>
      </c>
      <c r="D13" s="5">
        <v>1436485.81</v>
      </c>
      <c r="E13" s="5">
        <f t="shared" si="1"/>
        <v>60932807.210000001</v>
      </c>
      <c r="F13" s="5">
        <v>39847524.289999999</v>
      </c>
      <c r="G13" s="5">
        <v>39840100.289999999</v>
      </c>
      <c r="H13" s="5">
        <f t="shared" si="2"/>
        <v>21085282.920000002</v>
      </c>
    </row>
    <row r="14" spans="1:8" x14ac:dyDescent="0.2">
      <c r="A14" s="8"/>
      <c r="B14" s="12" t="s">
        <v>8</v>
      </c>
      <c r="C14" s="5">
        <v>13060821.550000001</v>
      </c>
      <c r="D14" s="5">
        <v>-365042.83</v>
      </c>
      <c r="E14" s="5">
        <f t="shared" si="1"/>
        <v>12695778.720000001</v>
      </c>
      <c r="F14" s="5">
        <v>7258215.3899999997</v>
      </c>
      <c r="G14" s="5">
        <v>7256245.3899999997</v>
      </c>
      <c r="H14" s="5">
        <f t="shared" si="2"/>
        <v>5437563.330000001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291203104.44</v>
      </c>
      <c r="D16" s="5">
        <f t="shared" si="3"/>
        <v>72774478.960000008</v>
      </c>
      <c r="E16" s="5">
        <f t="shared" si="3"/>
        <v>363977583.40000004</v>
      </c>
      <c r="F16" s="5">
        <f t="shared" si="3"/>
        <v>180561673.17000002</v>
      </c>
      <c r="G16" s="5">
        <f t="shared" si="3"/>
        <v>180206099.80000001</v>
      </c>
      <c r="H16" s="5">
        <f t="shared" si="3"/>
        <v>183415910.23000005</v>
      </c>
    </row>
    <row r="17" spans="1:8" x14ac:dyDescent="0.2">
      <c r="A17" s="8"/>
      <c r="B17" s="12" t="s">
        <v>24</v>
      </c>
      <c r="C17" s="5">
        <v>5849926.1399999997</v>
      </c>
      <c r="D17" s="5">
        <v>-343075.78</v>
      </c>
      <c r="E17" s="5">
        <f>C17+D17</f>
        <v>5506850.3599999994</v>
      </c>
      <c r="F17" s="5">
        <v>3601448.24</v>
      </c>
      <c r="G17" s="5">
        <v>3589828.69</v>
      </c>
      <c r="H17" s="5">
        <f t="shared" ref="H17:H23" si="4">E17-F17</f>
        <v>1905402.1199999992</v>
      </c>
    </row>
    <row r="18" spans="1:8" x14ac:dyDescent="0.2">
      <c r="A18" s="8"/>
      <c r="B18" s="12" t="s">
        <v>15</v>
      </c>
      <c r="C18" s="5">
        <v>272238144.43000001</v>
      </c>
      <c r="D18" s="5">
        <v>72828657.230000004</v>
      </c>
      <c r="E18" s="5">
        <f t="shared" ref="E18:E23" si="5">C18+D18</f>
        <v>345066801.66000003</v>
      </c>
      <c r="F18" s="5">
        <v>169191672.22</v>
      </c>
      <c r="G18" s="5">
        <v>168862102.93000001</v>
      </c>
      <c r="H18" s="5">
        <f t="shared" si="4"/>
        <v>175875129.44000003</v>
      </c>
    </row>
    <row r="19" spans="1:8" x14ac:dyDescent="0.2">
      <c r="A19" s="8"/>
      <c r="B19" s="12" t="s">
        <v>10</v>
      </c>
      <c r="C19" s="5">
        <v>641363.67000000004</v>
      </c>
      <c r="D19" s="5">
        <v>1205334.03</v>
      </c>
      <c r="E19" s="5">
        <f t="shared" si="5"/>
        <v>1846697.7000000002</v>
      </c>
      <c r="F19" s="5">
        <v>484189.05</v>
      </c>
      <c r="G19" s="5">
        <v>479294.05</v>
      </c>
      <c r="H19" s="5">
        <f t="shared" si="4"/>
        <v>1362508.6500000001</v>
      </c>
    </row>
    <row r="20" spans="1:8" x14ac:dyDescent="0.2">
      <c r="A20" s="8"/>
      <c r="B20" s="12" t="s">
        <v>25</v>
      </c>
      <c r="C20" s="5">
        <v>6976516.9400000004</v>
      </c>
      <c r="D20" s="5">
        <v>-490030.27</v>
      </c>
      <c r="E20" s="5">
        <f t="shared" si="5"/>
        <v>6486486.6699999999</v>
      </c>
      <c r="F20" s="5">
        <v>3629040.99</v>
      </c>
      <c r="G20" s="5">
        <v>3619551.46</v>
      </c>
      <c r="H20" s="5">
        <f t="shared" si="4"/>
        <v>2857445.6799999997</v>
      </c>
    </row>
    <row r="21" spans="1:8" x14ac:dyDescent="0.2">
      <c r="A21" s="8"/>
      <c r="B21" s="12" t="s">
        <v>26</v>
      </c>
      <c r="C21" s="5">
        <v>5497153.2599999998</v>
      </c>
      <c r="D21" s="5">
        <v>-426406.25</v>
      </c>
      <c r="E21" s="5">
        <f t="shared" si="5"/>
        <v>5070747.01</v>
      </c>
      <c r="F21" s="5">
        <v>3655322.67</v>
      </c>
      <c r="G21" s="5">
        <v>3655322.67</v>
      </c>
      <c r="H21" s="5">
        <f t="shared" si="4"/>
        <v>1415424.3399999999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11832823.18</v>
      </c>
      <c r="D25" s="5">
        <f t="shared" si="6"/>
        <v>-4189632.58</v>
      </c>
      <c r="E25" s="5">
        <f t="shared" si="6"/>
        <v>7643190.5999999996</v>
      </c>
      <c r="F25" s="5">
        <f t="shared" si="6"/>
        <v>3898329.91</v>
      </c>
      <c r="G25" s="5">
        <f t="shared" si="6"/>
        <v>3892945.9</v>
      </c>
      <c r="H25" s="5">
        <f t="shared" si="6"/>
        <v>3744860.6899999995</v>
      </c>
    </row>
    <row r="26" spans="1:8" x14ac:dyDescent="0.2">
      <c r="A26" s="8"/>
      <c r="B26" s="12" t="s">
        <v>16</v>
      </c>
      <c r="C26" s="5">
        <v>11832823.18</v>
      </c>
      <c r="D26" s="5">
        <v>-4189632.58</v>
      </c>
      <c r="E26" s="5">
        <f>C26+D26</f>
        <v>7643190.5999999996</v>
      </c>
      <c r="F26" s="5">
        <v>3898329.91</v>
      </c>
      <c r="G26" s="5">
        <v>3892945.9</v>
      </c>
      <c r="H26" s="5">
        <f t="shared" ref="H26:H34" si="7">E26-F26</f>
        <v>3744860.6899999995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464299736.19000006</v>
      </c>
      <c r="D42" s="6">
        <f t="shared" si="12"/>
        <v>50593802.580000013</v>
      </c>
      <c r="E42" s="6">
        <f t="shared" si="12"/>
        <v>514893538.7700001</v>
      </c>
      <c r="F42" s="6">
        <f t="shared" si="12"/>
        <v>276460115.97000003</v>
      </c>
      <c r="G42" s="6">
        <f t="shared" si="12"/>
        <v>276032995.23000002</v>
      </c>
      <c r="H42" s="6">
        <f t="shared" si="12"/>
        <v>238433422.80000007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2020-10-23T20:22:46Z</cp:lastPrinted>
  <dcterms:created xsi:type="dcterms:W3CDTF">2014-02-10T03:37:14Z</dcterms:created>
  <dcterms:modified xsi:type="dcterms:W3CDTF">2020-11-30T19:09:33Z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